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64c419d45d1c0679/Desktop/Michelle/Board Meeting Minutes/Unpaid bills/"/>
    </mc:Choice>
  </mc:AlternateContent>
  <xr:revisionPtr revIDLastSave="119" documentId="8_{8CE0ED76-4711-4172-99CA-61D5E5B1E666}" xr6:coauthVersionLast="47" xr6:coauthVersionMax="47" xr10:uidLastSave="{FE0637C9-B2C6-491F-A05D-D9D8E5D4E1EE}"/>
  <bookViews>
    <workbookView xWindow="915" yWindow="1590" windowWidth="26025" windowHeight="1095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6" i="1" l="1"/>
  <c r="D61" i="1"/>
  <c r="D43" i="1"/>
  <c r="D17" i="1"/>
  <c r="D36" i="1"/>
  <c r="D29" i="1"/>
  <c r="D24" i="1"/>
  <c r="D8" i="1"/>
  <c r="C8" i="1"/>
  <c r="D67" i="1" l="1"/>
</calcChain>
</file>

<file path=xl/sharedStrings.xml><?xml version="1.0" encoding="utf-8"?>
<sst xmlns="http://schemas.openxmlformats.org/spreadsheetml/2006/main" count="80" uniqueCount="61">
  <si>
    <t>Unpaid Bills Report</t>
  </si>
  <si>
    <t>WICKIUP WATER DISTRICT</t>
  </si>
  <si>
    <t>Alexin Analytical Laboratories</t>
  </si>
  <si>
    <t>04/13/2026</t>
  </si>
  <si>
    <t>Total for Alexin Analytical Laboratories</t>
  </si>
  <si>
    <t>American Business Software Inc</t>
  </si>
  <si>
    <t>03/31/2026</t>
  </si>
  <si>
    <t>Total for American Business Software Inc</t>
  </si>
  <si>
    <t>Badger Meter</t>
  </si>
  <si>
    <t>Total for Badger Meter</t>
  </si>
  <si>
    <t>Clatsop County Lawn &amp; Tractor</t>
  </si>
  <si>
    <t>04/14/2026</t>
  </si>
  <si>
    <t>Total for Clatsop County Lawn &amp; Tractor</t>
  </si>
  <si>
    <t>Consolidated Supply Co.</t>
  </si>
  <si>
    <t>04/07/2026</t>
  </si>
  <si>
    <t>Total for Consolidated Supply Co.</t>
  </si>
  <si>
    <t>Core &amp; Main</t>
  </si>
  <si>
    <t>Total for Core &amp; Main</t>
  </si>
  <si>
    <t>NAPA Auto Parts / DMT Auto Parts, Inc.</t>
  </si>
  <si>
    <t>Total for NAPA Auto Parts / DMT Auto Parts, Inc.</t>
  </si>
  <si>
    <t>Pacific Power</t>
  </si>
  <si>
    <t>04/10/2026</t>
  </si>
  <si>
    <t>Total for Pacific Power</t>
  </si>
  <si>
    <t>Recology Western Oregon</t>
  </si>
  <si>
    <t>Total for Recology Western Oregon</t>
  </si>
  <si>
    <t>Special Districts Insurance Services</t>
  </si>
  <si>
    <t>Total for Special Districts Insurance Services</t>
  </si>
  <si>
    <t>Streamline</t>
  </si>
  <si>
    <t>Total for Streamline</t>
  </si>
  <si>
    <t>USA BlueBook</t>
  </si>
  <si>
    <t>04/09/2026</t>
  </si>
  <si>
    <t>Total for USA BlueBook</t>
  </si>
  <si>
    <t>Wilcox  &amp; Flegel</t>
  </si>
  <si>
    <t>Total for Wilcox  &amp; Flegel</t>
  </si>
  <si>
    <t>TOTAL</t>
  </si>
  <si>
    <t>Date</t>
  </si>
  <si>
    <t>Open balance</t>
  </si>
  <si>
    <t>Description</t>
  </si>
  <si>
    <t>monthly hosting</t>
  </si>
  <si>
    <t>annual contract</t>
  </si>
  <si>
    <t>service Stihl saw</t>
  </si>
  <si>
    <t>service Stihl saw (TS400)</t>
  </si>
  <si>
    <t>service trimmer</t>
  </si>
  <si>
    <t>service saw A(3120K)</t>
  </si>
  <si>
    <t>2" hymax grip restraint</t>
  </si>
  <si>
    <t>1" corp stop</t>
  </si>
  <si>
    <t>five brass saddles</t>
  </si>
  <si>
    <t>truck maintenance</t>
  </si>
  <si>
    <t>community center</t>
  </si>
  <si>
    <t>office</t>
  </si>
  <si>
    <t>slow sand</t>
  </si>
  <si>
    <t>little creek</t>
  </si>
  <si>
    <t>dumpster</t>
  </si>
  <si>
    <t>insurance</t>
  </si>
  <si>
    <t>website hosting</t>
  </si>
  <si>
    <t>LPI diaphram</t>
  </si>
  <si>
    <t>LPI diaphram (back ordered/no shipping)</t>
  </si>
  <si>
    <t>furnance oil</t>
  </si>
  <si>
    <t>fuel</t>
  </si>
  <si>
    <t>labs 1/2026 to 3/2026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</si>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</sst>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$#,##0.00"/>
  </numFmts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4">
    <xf numFmtId="0" fontId="0" fillId="0" borderId="0"/>
    <xf numFmtId="0" fontId="1" fillId="0" borderId="1"/>
    <xf numFmtId="0" fontId="1" fillId="0" borderId="0"/>
    <xf numFmtId="0" fontId="1" fillId="0" borderId="2"/>
  </cellStyleXfs>
  <cellXfs count="17">
    <xf numFmtId="0" fontId="0" fillId="0" borderId="0" xfId="0"/>
    <xf numFmtId="0" fontId="0" fillId="0" borderId="0" xfId="0" applyAlignment="1">
      <alignment wrapText="1"/>
    </xf>
    <xf numFmtId="0" fontId="2" fillId="0" borderId="1" xfId="1" applyFont="1" applyAlignment="1">
      <alignment horizontal="center" wrapText="1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wrapText="1"/>
    </xf>
    <xf numFmtId="4" fontId="3" fillId="0" borderId="0" xfId="0" applyNumberFormat="1" applyFont="1" applyAlignment="1">
      <alignment wrapText="1"/>
    </xf>
    <xf numFmtId="0" fontId="2" fillId="0" borderId="0" xfId="0" applyFont="1" applyAlignment="1">
      <alignment horizontal="left" wrapText="1"/>
    </xf>
    <xf numFmtId="164" fontId="2" fillId="0" borderId="2" xfId="0" applyNumberFormat="1" applyFont="1" applyBorder="1" applyAlignment="1">
      <alignment wrapText="1"/>
    </xf>
    <xf numFmtId="2" fontId="0" fillId="0" borderId="0" xfId="0" applyNumberFormat="1" applyAlignment="1">
      <alignment wrapText="1"/>
    </xf>
    <xf numFmtId="14" fontId="3" fillId="0" borderId="0" xfId="0" applyNumberFormat="1" applyFont="1" applyAlignment="1">
      <alignment wrapText="1"/>
    </xf>
    <xf numFmtId="0" fontId="2" fillId="0" borderId="2" xfId="0" applyFont="1" applyBorder="1" applyAlignment="1">
      <alignment wrapText="1"/>
    </xf>
    <xf numFmtId="164" fontId="2" fillId="0" borderId="0" xfId="0" applyNumberFormat="1" applyFont="1" applyAlignment="1">
      <alignment wrapText="1"/>
    </xf>
    <xf numFmtId="4" fontId="3" fillId="0" borderId="0" xfId="0" applyNumberFormat="1" applyFont="1" applyAlignment="1">
      <alignment vertical="top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2" fillId="0" borderId="0" xfId="0" applyFont="1" applyAlignment="1">
      <alignment horizontal="center" wrapText="1"/>
    </xf>
    <xf numFmtId="17" fontId="2" fillId="0" borderId="0" xfId="0" applyNumberFormat="1" applyFont="1" applyAlignment="1">
      <alignment horizontal="center" wrapText="1"/>
    </xf>
  </cellXfs>
  <cellStyles count="4">
    <cellStyle name="GroupedCellStyle" xfId="2" xr:uid="{00000000-0005-0000-0000-000007000000}"/>
    <cellStyle name="HeaderCellStyle" xfId="1" xr:uid="{00000000-0005-0000-0000-000006000000}"/>
    <cellStyle name="Normal" xfId="0" builtinId="0"/>
    <cellStyle name="TotalCellStyle" xfId="3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4B3FEF-A70D-B944-82F4-C9836B181100}">
  <dimension ref="A1:D71"/>
  <sheetViews>
    <sheetView tabSelected="1" workbookViewId="0">
      <selection activeCell="A3" sqref="A3:D3"/>
    </sheetView>
  </sheetViews>
  <sheetFormatPr defaultColWidth="11.25" defaultRowHeight="15.75" x14ac:dyDescent="0.25"/>
  <cols>
    <col min="1" max="1" width="41.875" style="1" customWidth="1"/>
    <col min="2" max="2" width="12.625" style="1" customWidth="1"/>
    <col min="3" max="3" width="21.25" style="1" customWidth="1"/>
    <col min="4" max="4" width="20.375" style="1" customWidth="1"/>
  </cols>
  <sheetData>
    <row r="1" spans="1:4" x14ac:dyDescent="0.25">
      <c r="A1" s="15" t="s">
        <v>0</v>
      </c>
      <c r="B1" s="15"/>
      <c r="C1" s="15"/>
      <c r="D1" s="15"/>
    </row>
    <row r="2" spans="1:4" x14ac:dyDescent="0.25">
      <c r="A2" s="15" t="s">
        <v>1</v>
      </c>
      <c r="B2" s="15"/>
      <c r="C2" s="15"/>
      <c r="D2" s="15"/>
    </row>
    <row r="3" spans="1:4" x14ac:dyDescent="0.25">
      <c r="A3" s="16" t="s">
        <v>60</v>
      </c>
      <c r="B3" s="16"/>
      <c r="C3" s="16"/>
      <c r="D3" s="16"/>
    </row>
    <row r="4" spans="1:4" x14ac:dyDescent="0.25">
      <c r="B4" s="2" t="s">
        <v>35</v>
      </c>
      <c r="C4" s="2" t="s">
        <v>37</v>
      </c>
      <c r="D4" s="2" t="s">
        <v>36</v>
      </c>
    </row>
    <row r="5" spans="1:4" x14ac:dyDescent="0.25">
      <c r="B5" s="2"/>
      <c r="C5" s="2"/>
      <c r="D5" s="2"/>
    </row>
    <row r="6" spans="1:4" ht="15.75" customHeight="1" x14ac:dyDescent="0.25">
      <c r="A6" s="3" t="s">
        <v>2</v>
      </c>
    </row>
    <row r="7" spans="1:4" ht="15.75" customHeight="1" x14ac:dyDescent="0.25">
      <c r="B7" s="4" t="s">
        <v>3</v>
      </c>
      <c r="C7" s="5" t="s">
        <v>59</v>
      </c>
      <c r="D7" s="5">
        <v>625</v>
      </c>
    </row>
    <row r="8" spans="1:4" ht="15.75" customHeight="1" x14ac:dyDescent="0.25">
      <c r="A8" s="6" t="s">
        <v>4</v>
      </c>
      <c r="C8" s="7" t="str">
        <f>C7</f>
        <v>labs 1/2026 to 3/2026</v>
      </c>
      <c r="D8" s="7">
        <f>D7</f>
        <v>625</v>
      </c>
    </row>
    <row r="9" spans="1:4" ht="15.75" customHeight="1" x14ac:dyDescent="0.25">
      <c r="A9" s="6"/>
      <c r="C9" s="11"/>
      <c r="D9" s="11"/>
    </row>
    <row r="10" spans="1:4" ht="15.75" customHeight="1" x14ac:dyDescent="0.25">
      <c r="A10" s="3" t="s">
        <v>5</v>
      </c>
    </row>
    <row r="11" spans="1:4" ht="15.75" customHeight="1" x14ac:dyDescent="0.25">
      <c r="B11" s="4" t="s">
        <v>6</v>
      </c>
      <c r="C11" s="5" t="s">
        <v>38</v>
      </c>
      <c r="D11" s="5">
        <v>105.4</v>
      </c>
    </row>
    <row r="12" spans="1:4" ht="15.75" customHeight="1" x14ac:dyDescent="0.25">
      <c r="A12" s="6" t="s">
        <v>7</v>
      </c>
      <c r="C12" s="7"/>
      <c r="D12" s="7">
        <v>105.4</v>
      </c>
    </row>
    <row r="13" spans="1:4" ht="15.75" customHeight="1" x14ac:dyDescent="0.25">
      <c r="A13" s="6"/>
      <c r="C13" s="11"/>
      <c r="D13" s="11"/>
    </row>
    <row r="14" spans="1:4" ht="15.75" customHeight="1" x14ac:dyDescent="0.25">
      <c r="A14" s="3" t="s">
        <v>8</v>
      </c>
    </row>
    <row r="15" spans="1:4" ht="15.75" customHeight="1" x14ac:dyDescent="0.25">
      <c r="A15" s="3"/>
      <c r="B15" s="4" t="s">
        <v>6</v>
      </c>
      <c r="C15" s="1" t="s">
        <v>38</v>
      </c>
      <c r="D15" s="8">
        <v>66.8</v>
      </c>
    </row>
    <row r="16" spans="1:4" ht="15.75" customHeight="1" x14ac:dyDescent="0.25">
      <c r="B16" s="4" t="s">
        <v>6</v>
      </c>
      <c r="C16" s="5" t="s">
        <v>39</v>
      </c>
      <c r="D16" s="5">
        <v>360</v>
      </c>
    </row>
    <row r="17" spans="1:4" ht="15.75" customHeight="1" x14ac:dyDescent="0.25">
      <c r="A17" s="6" t="s">
        <v>9</v>
      </c>
      <c r="C17" s="7"/>
      <c r="D17" s="7">
        <f>SUM(D15:D16)</f>
        <v>426.8</v>
      </c>
    </row>
    <row r="18" spans="1:4" ht="15.75" customHeight="1" x14ac:dyDescent="0.25">
      <c r="A18" s="6"/>
      <c r="C18" s="11"/>
      <c r="D18" s="11"/>
    </row>
    <row r="19" spans="1:4" ht="15.75" customHeight="1" x14ac:dyDescent="0.25">
      <c r="A19" s="3" t="s">
        <v>10</v>
      </c>
    </row>
    <row r="20" spans="1:4" ht="15.75" customHeight="1" x14ac:dyDescent="0.25">
      <c r="B20" s="4" t="s">
        <v>11</v>
      </c>
      <c r="C20" s="5" t="s">
        <v>40</v>
      </c>
      <c r="D20" s="5">
        <v>131.16999999999999</v>
      </c>
    </row>
    <row r="21" spans="1:4" ht="15.75" customHeight="1" x14ac:dyDescent="0.25">
      <c r="B21" s="4" t="s">
        <v>11</v>
      </c>
      <c r="C21" s="5" t="s">
        <v>42</v>
      </c>
      <c r="D21" s="5">
        <v>111.02</v>
      </c>
    </row>
    <row r="22" spans="1:4" ht="15.75" customHeight="1" x14ac:dyDescent="0.25">
      <c r="B22" s="4" t="s">
        <v>11</v>
      </c>
      <c r="C22" s="5" t="s">
        <v>41</v>
      </c>
      <c r="D22" s="5">
        <v>152.99</v>
      </c>
    </row>
    <row r="23" spans="1:4" ht="15.75" customHeight="1" x14ac:dyDescent="0.25">
      <c r="B23" s="4" t="s">
        <v>11</v>
      </c>
      <c r="C23" s="5" t="s">
        <v>43</v>
      </c>
      <c r="D23" s="5">
        <v>174.65</v>
      </c>
    </row>
    <row r="24" spans="1:4" ht="15.75" customHeight="1" x14ac:dyDescent="0.25">
      <c r="A24" s="6" t="s">
        <v>12</v>
      </c>
      <c r="C24" s="7"/>
      <c r="D24" s="7">
        <f>D20+D21+D22+D23</f>
        <v>569.83000000000004</v>
      </c>
    </row>
    <row r="25" spans="1:4" ht="15.75" customHeight="1" x14ac:dyDescent="0.25">
      <c r="A25" s="6"/>
      <c r="C25" s="11"/>
      <c r="D25" s="11"/>
    </row>
    <row r="26" spans="1:4" ht="15.75" customHeight="1" x14ac:dyDescent="0.25">
      <c r="A26" s="3" t="s">
        <v>13</v>
      </c>
    </row>
    <row r="27" spans="1:4" ht="15.75" customHeight="1" x14ac:dyDescent="0.25">
      <c r="B27" s="4" t="s">
        <v>14</v>
      </c>
      <c r="C27" s="5" t="s">
        <v>44</v>
      </c>
      <c r="D27" s="5">
        <v>930.6</v>
      </c>
    </row>
    <row r="28" spans="1:4" ht="15.75" customHeight="1" x14ac:dyDescent="0.25">
      <c r="B28" s="4" t="s">
        <v>3</v>
      </c>
      <c r="C28" s="5" t="s">
        <v>45</v>
      </c>
      <c r="D28" s="5">
        <v>235.34</v>
      </c>
    </row>
    <row r="29" spans="1:4" ht="15.75" customHeight="1" x14ac:dyDescent="0.25">
      <c r="A29" s="6" t="s">
        <v>15</v>
      </c>
      <c r="C29" s="7"/>
      <c r="D29" s="7">
        <f>D27+D28</f>
        <v>1165.94</v>
      </c>
    </row>
    <row r="30" spans="1:4" ht="15.75" customHeight="1" x14ac:dyDescent="0.25">
      <c r="A30" s="6"/>
      <c r="C30" s="11"/>
      <c r="D30" s="11"/>
    </row>
    <row r="31" spans="1:4" ht="15.75" customHeight="1" x14ac:dyDescent="0.25">
      <c r="A31" s="3" t="s">
        <v>16</v>
      </c>
    </row>
    <row r="32" spans="1:4" ht="15.75" customHeight="1" x14ac:dyDescent="0.25">
      <c r="B32" s="4" t="s">
        <v>6</v>
      </c>
      <c r="C32" s="5" t="s">
        <v>46</v>
      </c>
      <c r="D32" s="5">
        <v>1605.95</v>
      </c>
    </row>
    <row r="33" spans="1:4" ht="15.75" customHeight="1" x14ac:dyDescent="0.25">
      <c r="A33" s="6" t="s">
        <v>17</v>
      </c>
      <c r="C33" s="7"/>
      <c r="D33" s="7">
        <v>1605.95</v>
      </c>
    </row>
    <row r="34" spans="1:4" ht="15.75" customHeight="1" x14ac:dyDescent="0.25">
      <c r="A34" s="3" t="s">
        <v>18</v>
      </c>
    </row>
    <row r="35" spans="1:4" ht="15.75" customHeight="1" x14ac:dyDescent="0.25">
      <c r="B35" s="4" t="s">
        <v>14</v>
      </c>
      <c r="C35" s="5" t="s">
        <v>47</v>
      </c>
      <c r="D35" s="5">
        <v>51.49</v>
      </c>
    </row>
    <row r="36" spans="1:4" ht="15.75" customHeight="1" x14ac:dyDescent="0.25">
      <c r="A36" s="6" t="s">
        <v>19</v>
      </c>
      <c r="C36" s="7"/>
      <c r="D36" s="7">
        <f>D35</f>
        <v>51.49</v>
      </c>
    </row>
    <row r="37" spans="1:4" ht="15.75" customHeight="1" x14ac:dyDescent="0.25">
      <c r="A37" s="6"/>
      <c r="C37" s="11"/>
      <c r="D37" s="11"/>
    </row>
    <row r="38" spans="1:4" ht="15.75" customHeight="1" x14ac:dyDescent="0.25">
      <c r="A38" s="3" t="s">
        <v>20</v>
      </c>
    </row>
    <row r="39" spans="1:4" ht="15.75" customHeight="1" x14ac:dyDescent="0.25">
      <c r="B39" s="4" t="s">
        <v>21</v>
      </c>
      <c r="C39" s="5" t="s">
        <v>48</v>
      </c>
      <c r="D39" s="5">
        <v>66.87</v>
      </c>
    </row>
    <row r="40" spans="1:4" ht="15.75" customHeight="1" x14ac:dyDescent="0.25">
      <c r="B40" s="4" t="s">
        <v>21</v>
      </c>
      <c r="C40" s="5" t="s">
        <v>49</v>
      </c>
      <c r="D40" s="5">
        <v>154.04</v>
      </c>
    </row>
    <row r="41" spans="1:4" ht="15.75" customHeight="1" x14ac:dyDescent="0.25">
      <c r="B41" s="4" t="s">
        <v>21</v>
      </c>
      <c r="C41" s="5" t="s">
        <v>50</v>
      </c>
      <c r="D41" s="5">
        <v>281.45</v>
      </c>
    </row>
    <row r="42" spans="1:4" ht="15.75" customHeight="1" x14ac:dyDescent="0.25">
      <c r="B42" s="4" t="s">
        <v>21</v>
      </c>
      <c r="C42" s="5" t="s">
        <v>51</v>
      </c>
      <c r="D42" s="5">
        <v>729.55</v>
      </c>
    </row>
    <row r="43" spans="1:4" ht="15.75" customHeight="1" x14ac:dyDescent="0.25">
      <c r="A43" s="6" t="s">
        <v>22</v>
      </c>
      <c r="C43" s="7"/>
      <c r="D43" s="7">
        <f>SUM(D39:D42)</f>
        <v>1231.9099999999999</v>
      </c>
    </row>
    <row r="44" spans="1:4" ht="15.75" customHeight="1" x14ac:dyDescent="0.25">
      <c r="A44" s="6"/>
      <c r="C44" s="11"/>
      <c r="D44" s="11"/>
    </row>
    <row r="45" spans="1:4" ht="15.75" customHeight="1" x14ac:dyDescent="0.25">
      <c r="A45" s="3" t="s">
        <v>23</v>
      </c>
    </row>
    <row r="46" spans="1:4" ht="15.75" customHeight="1" x14ac:dyDescent="0.25">
      <c r="B46" s="4" t="s">
        <v>14</v>
      </c>
      <c r="C46" s="5" t="s">
        <v>52</v>
      </c>
      <c r="D46" s="5">
        <v>137.16</v>
      </c>
    </row>
    <row r="47" spans="1:4" ht="15.75" customHeight="1" x14ac:dyDescent="0.25">
      <c r="A47" s="6" t="s">
        <v>24</v>
      </c>
      <c r="C47" s="7"/>
      <c r="D47" s="7">
        <v>137.16</v>
      </c>
    </row>
    <row r="48" spans="1:4" ht="15.75" customHeight="1" x14ac:dyDescent="0.25">
      <c r="A48" s="6"/>
      <c r="C48" s="11"/>
      <c r="D48" s="11"/>
    </row>
    <row r="49" spans="1:4" ht="15.75" customHeight="1" x14ac:dyDescent="0.25">
      <c r="A49" s="3" t="s">
        <v>25</v>
      </c>
    </row>
    <row r="50" spans="1:4" ht="15.75" customHeight="1" x14ac:dyDescent="0.25">
      <c r="B50" s="9">
        <v>46112</v>
      </c>
      <c r="C50" s="5" t="s">
        <v>53</v>
      </c>
      <c r="D50" s="5">
        <v>3111</v>
      </c>
    </row>
    <row r="51" spans="1:4" ht="15.75" customHeight="1" x14ac:dyDescent="0.25">
      <c r="A51" s="6" t="s">
        <v>26</v>
      </c>
      <c r="C51" s="7"/>
      <c r="D51" s="7">
        <v>3111</v>
      </c>
    </row>
    <row r="52" spans="1:4" ht="15.75" customHeight="1" x14ac:dyDescent="0.25">
      <c r="A52" s="6"/>
      <c r="C52" s="11"/>
      <c r="D52" s="11"/>
    </row>
    <row r="53" spans="1:4" ht="15.75" customHeight="1" x14ac:dyDescent="0.25">
      <c r="A53" s="3" t="s">
        <v>27</v>
      </c>
    </row>
    <row r="54" spans="1:4" ht="15.75" customHeight="1" x14ac:dyDescent="0.25">
      <c r="B54" s="4" t="s">
        <v>6</v>
      </c>
      <c r="C54" s="5" t="s">
        <v>54</v>
      </c>
      <c r="D54" s="5">
        <v>216</v>
      </c>
    </row>
    <row r="55" spans="1:4" ht="15.75" customHeight="1" x14ac:dyDescent="0.25">
      <c r="A55" s="6" t="s">
        <v>28</v>
      </c>
      <c r="C55" s="7"/>
      <c r="D55" s="7">
        <v>216</v>
      </c>
    </row>
    <row r="56" spans="1:4" ht="15.75" customHeight="1" x14ac:dyDescent="0.25">
      <c r="A56" s="6"/>
      <c r="C56" s="11"/>
      <c r="D56" s="11"/>
    </row>
    <row r="57" spans="1:4" ht="15.75" customHeight="1" x14ac:dyDescent="0.25">
      <c r="A57" s="3" t="s">
        <v>29</v>
      </c>
    </row>
    <row r="58" spans="1:4" ht="15.75" customHeight="1" x14ac:dyDescent="0.25">
      <c r="B58" s="4" t="s">
        <v>6</v>
      </c>
      <c r="C58" s="5" t="s">
        <v>55</v>
      </c>
      <c r="D58" s="5">
        <v>220.2</v>
      </c>
    </row>
    <row r="59" spans="1:4" ht="15.75" customHeight="1" x14ac:dyDescent="0.25">
      <c r="B59" s="4" t="s">
        <v>6</v>
      </c>
      <c r="C59" s="5" t="s">
        <v>55</v>
      </c>
      <c r="D59" s="5">
        <v>253.04</v>
      </c>
    </row>
    <row r="60" spans="1:4" ht="33" customHeight="1" x14ac:dyDescent="0.25">
      <c r="B60" s="4" t="s">
        <v>30</v>
      </c>
      <c r="C60" s="12" t="s">
        <v>56</v>
      </c>
      <c r="D60" s="5">
        <v>198</v>
      </c>
    </row>
    <row r="61" spans="1:4" ht="15.75" customHeight="1" x14ac:dyDescent="0.25">
      <c r="A61" s="6" t="s">
        <v>31</v>
      </c>
      <c r="C61" s="7"/>
      <c r="D61" s="7">
        <f>SUM(D58:D60)</f>
        <v>671.24</v>
      </c>
    </row>
    <row r="62" spans="1:4" ht="15.75" customHeight="1" x14ac:dyDescent="0.25">
      <c r="A62" s="6"/>
      <c r="C62" s="11"/>
      <c r="D62" s="11"/>
    </row>
    <row r="63" spans="1:4" ht="15.75" customHeight="1" x14ac:dyDescent="0.25">
      <c r="A63" s="3" t="s">
        <v>32</v>
      </c>
    </row>
    <row r="64" spans="1:4" ht="15.75" customHeight="1" x14ac:dyDescent="0.25">
      <c r="B64" s="4" t="s">
        <v>6</v>
      </c>
      <c r="C64" s="5" t="s">
        <v>57</v>
      </c>
      <c r="D64" s="5">
        <v>413.09</v>
      </c>
    </row>
    <row r="65" spans="1:4" ht="15.75" customHeight="1" x14ac:dyDescent="0.25">
      <c r="B65" s="4" t="s">
        <v>6</v>
      </c>
      <c r="C65" s="5" t="s">
        <v>58</v>
      </c>
      <c r="D65" s="5">
        <v>439.38</v>
      </c>
    </row>
    <row r="66" spans="1:4" ht="15.75" customHeight="1" x14ac:dyDescent="0.25">
      <c r="A66" s="6" t="s">
        <v>33</v>
      </c>
      <c r="C66" s="7"/>
      <c r="D66" s="7">
        <f>SUM(D64:D65)</f>
        <v>852.47</v>
      </c>
    </row>
    <row r="67" spans="1:4" ht="15.75" customHeight="1" x14ac:dyDescent="0.25">
      <c r="B67" s="10" t="s">
        <v>34</v>
      </c>
      <c r="C67" s="7"/>
      <c r="D67" s="7">
        <f>SUM(D8+D12+D17+D24+D29+D33+D36+D43+D47+D51+D55+D61+D66)</f>
        <v>10770.189999999999</v>
      </c>
    </row>
    <row r="68" spans="1:4" ht="15.75" customHeight="1" x14ac:dyDescent="0.25"/>
    <row r="71" spans="1:4" x14ac:dyDescent="0.25">
      <c r="A71" s="13"/>
      <c r="B71" s="14"/>
      <c r="C71" s="14"/>
    </row>
  </sheetData>
  <mergeCells count="4">
    <mergeCell ref="A71:C71"/>
    <mergeCell ref="A1:D1"/>
    <mergeCell ref="A2:D2"/>
    <mergeCell ref="A3:D3"/>
  </mergeCells>
  <pageMargins left="0.7" right="0.7" top="0.5" bottom="0.25" header="0" footer="0"/>
  <pageSetup orientation="landscape" r:id="rId1"/>
  <rowBreaks count="1" manualBreakCount="1">
    <brk id="3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Michelle Wickiup Water District</cp:lastModifiedBy>
  <cp:lastPrinted>2026-04-15T00:56:21Z</cp:lastPrinted>
  <dcterms:created xsi:type="dcterms:W3CDTF">2022-03-24T08:55:57Z</dcterms:created>
  <dcterms:modified xsi:type="dcterms:W3CDTF">2026-04-15T03:47:30Z</dcterms:modified>
  <cp:category/>
</cp:coreProperties>
</file>