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c419d45d1c0679/Desktop/Michelle/Board Meeting Minutes/Bank information/"/>
    </mc:Choice>
  </mc:AlternateContent>
  <xr:revisionPtr revIDLastSave="34" documentId="8_{D7E5B2FA-BF9D-4702-AB35-24FC86B0EF49}" xr6:coauthVersionLast="47" xr6:coauthVersionMax="47" xr10:uidLastSave="{0C8B870B-4BB3-49B1-908A-FD6C6DEE210C}"/>
  <bookViews>
    <workbookView xWindow="-120" yWindow="-120" windowWidth="29040" windowHeight="15720" xr2:uid="{B8E12433-83F9-4F51-9352-B019A190C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2" i="1"/>
  <c r="F36" i="1"/>
  <c r="F33" i="1"/>
  <c r="F29" i="1"/>
  <c r="F12" i="1" l="1"/>
  <c r="E23" i="1" l="1"/>
  <c r="F26" i="1" s="1"/>
</calcChain>
</file>

<file path=xl/sharedStrings.xml><?xml version="1.0" encoding="utf-8"?>
<sst xmlns="http://schemas.openxmlformats.org/spreadsheetml/2006/main" count="44" uniqueCount="42">
  <si>
    <t>Wickiup Water District</t>
  </si>
  <si>
    <t>Bank Accounts</t>
  </si>
  <si>
    <t>Cash on hand:</t>
  </si>
  <si>
    <t>Lewis &amp; Clark - Pioneer Checking</t>
  </si>
  <si>
    <t>Lewis &amp; Clark - Money Market</t>
  </si>
  <si>
    <t>TOTAL</t>
  </si>
  <si>
    <t>Accounts Payable</t>
  </si>
  <si>
    <t xml:space="preserve">  </t>
  </si>
  <si>
    <t>Debt service transfer</t>
  </si>
  <si>
    <t xml:space="preserve">Motion to: </t>
  </si>
  <si>
    <t>debt service fund</t>
  </si>
  <si>
    <t>Accounts Payable as listed:</t>
  </si>
  <si>
    <t>pto</t>
  </si>
  <si>
    <t xml:space="preserve">hourly </t>
  </si>
  <si>
    <t>overtime</t>
  </si>
  <si>
    <t xml:space="preserve">holiday </t>
  </si>
  <si>
    <t xml:space="preserve">Taxes </t>
  </si>
  <si>
    <t>Employer</t>
  </si>
  <si>
    <t xml:space="preserve">Employees </t>
  </si>
  <si>
    <t>PERS</t>
  </si>
  <si>
    <t xml:space="preserve">Employer </t>
  </si>
  <si>
    <t>other/reimbursements</t>
  </si>
  <si>
    <t>Draws</t>
  </si>
  <si>
    <t>net payroll</t>
  </si>
  <si>
    <t>gross payroll</t>
  </si>
  <si>
    <t>stability pay</t>
  </si>
  <si>
    <t>insurance stipend</t>
  </si>
  <si>
    <t>total taxes</t>
  </si>
  <si>
    <t>total PERS</t>
  </si>
  <si>
    <t>LGIP -- Debt Service Fund (6587)</t>
  </si>
  <si>
    <t>LGIP - Money Market (SDF 6843 )</t>
  </si>
  <si>
    <t>LGIP -- Savings account (6463)</t>
  </si>
  <si>
    <t>Repayment of overpayment</t>
  </si>
  <si>
    <t>total other</t>
  </si>
  <si>
    <t xml:space="preserve">Water sales 05/01/2026 to 05/31/2026 </t>
  </si>
  <si>
    <t>Balances as of July 14, 2026</t>
  </si>
  <si>
    <t>Columbia Bank</t>
  </si>
  <si>
    <t xml:space="preserve">Payroll -- July 3, 2026 </t>
  </si>
  <si>
    <t>1. Approve account payables in the amount of $9,469.45</t>
  </si>
  <si>
    <t>2. Approve July 3, 2026 payroll (wages, taxes, and PERS) $ 10,123.77</t>
  </si>
  <si>
    <t>3. Approve debt service transfer in the amount of $6,300.00</t>
  </si>
  <si>
    <t>Water sales 06/01/2026 to 06/30/2029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</si>
</sst>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1" fillId="0" borderId="1" xfId="0" applyFont="1" applyBorder="1"/>
    <xf numFmtId="164" fontId="2" fillId="0" borderId="0" xfId="0" applyNumberFormat="1" applyFont="1"/>
    <xf numFmtId="164" fontId="1" fillId="0" borderId="1" xfId="0" applyNumberFormat="1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164" fontId="4" fillId="0" borderId="1" xfId="0" applyNumberFormat="1" applyFont="1" applyBorder="1"/>
    <xf numFmtId="164" fontId="4" fillId="0" borderId="0" xfId="0" applyNumberFormat="1" applyFont="1"/>
    <xf numFmtId="8" fontId="1" fillId="0" borderId="0" xfId="0" applyNumberFormat="1" applyFont="1"/>
    <xf numFmtId="0" fontId="1" fillId="2" borderId="1" xfId="0" applyFont="1" applyFill="1" applyBorder="1"/>
    <xf numFmtId="0" fontId="1" fillId="2" borderId="0" xfId="0" applyFont="1" applyFill="1"/>
    <xf numFmtId="164" fontId="5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D402-E2B9-4A6B-B1B9-A64451A90ACE}">
  <dimension ref="A1:H56"/>
  <sheetViews>
    <sheetView tabSelected="1" topLeftCell="A34" workbookViewId="0">
      <selection activeCell="F52" sqref="F52"/>
    </sheetView>
  </sheetViews>
  <sheetFormatPr defaultRowHeight="15" x14ac:dyDescent="0.2"/>
  <cols>
    <col min="1" max="1" width="13.75" style="1" customWidth="1"/>
    <col min="2" max="2" width="9" style="1"/>
    <col min="3" max="4" width="12.125" style="1" customWidth="1"/>
    <col min="5" max="5" width="13.25" style="1" customWidth="1"/>
    <col min="6" max="6" width="13.75" style="1" customWidth="1"/>
    <col min="7" max="16384" width="9" style="1"/>
  </cols>
  <sheetData>
    <row r="1" spans="1:7" x14ac:dyDescent="0.2">
      <c r="A1" s="17" t="s">
        <v>0</v>
      </c>
      <c r="B1" s="17"/>
      <c r="C1" s="17"/>
      <c r="D1" s="17"/>
      <c r="E1" s="17"/>
      <c r="F1" s="17"/>
      <c r="G1" s="17"/>
    </row>
    <row r="2" spans="1:7" x14ac:dyDescent="0.2">
      <c r="A2" s="17" t="s">
        <v>1</v>
      </c>
      <c r="B2" s="17"/>
      <c r="C2" s="17"/>
      <c r="D2" s="17"/>
      <c r="E2" s="17"/>
      <c r="F2" s="17"/>
      <c r="G2" s="17"/>
    </row>
    <row r="3" spans="1:7" x14ac:dyDescent="0.2">
      <c r="A3" s="17" t="s">
        <v>35</v>
      </c>
      <c r="B3" s="17"/>
      <c r="C3" s="17"/>
      <c r="D3" s="17"/>
      <c r="E3" s="17"/>
      <c r="F3" s="17"/>
      <c r="G3" s="17"/>
    </row>
    <row r="5" spans="1:7" x14ac:dyDescent="0.2">
      <c r="A5" s="5" t="s">
        <v>2</v>
      </c>
      <c r="B5" s="5"/>
    </row>
    <row r="6" spans="1:7" x14ac:dyDescent="0.2">
      <c r="B6" s="1" t="s">
        <v>3</v>
      </c>
      <c r="F6" s="2">
        <v>21254</v>
      </c>
    </row>
    <row r="7" spans="1:7" x14ac:dyDescent="0.2">
      <c r="B7" s="1" t="s">
        <v>4</v>
      </c>
      <c r="F7" s="2">
        <v>22741.61</v>
      </c>
    </row>
    <row r="8" spans="1:7" x14ac:dyDescent="0.2">
      <c r="B8" s="1" t="s">
        <v>36</v>
      </c>
      <c r="F8" s="2">
        <v>12516.71</v>
      </c>
    </row>
    <row r="9" spans="1:7" x14ac:dyDescent="0.2">
      <c r="B9" s="1" t="s">
        <v>29</v>
      </c>
      <c r="F9" s="2">
        <v>83933.67</v>
      </c>
    </row>
    <row r="10" spans="1:7" x14ac:dyDescent="0.2">
      <c r="B10" s="1" t="s">
        <v>30</v>
      </c>
      <c r="F10" s="2">
        <v>52088.39</v>
      </c>
    </row>
    <row r="11" spans="1:7" x14ac:dyDescent="0.2">
      <c r="B11" s="1" t="s">
        <v>31</v>
      </c>
      <c r="F11" s="3">
        <v>51048.7</v>
      </c>
    </row>
    <row r="12" spans="1:7" ht="15.75" x14ac:dyDescent="0.25">
      <c r="C12" s="9" t="s">
        <v>5</v>
      </c>
      <c r="F12" s="7">
        <f>SUM(F6:F11)</f>
        <v>243583.08000000002</v>
      </c>
    </row>
    <row r="14" spans="1:7" x14ac:dyDescent="0.2">
      <c r="A14" s="5" t="s">
        <v>6</v>
      </c>
      <c r="B14" s="5"/>
    </row>
    <row r="15" spans="1:7" ht="15.75" x14ac:dyDescent="0.25">
      <c r="A15" s="1" t="s">
        <v>11</v>
      </c>
      <c r="D15" s="13">
        <v>9469.4500000000007</v>
      </c>
      <c r="F15" s="7"/>
    </row>
    <row r="17" spans="1:8" x14ac:dyDescent="0.2">
      <c r="A17" s="14" t="s">
        <v>37</v>
      </c>
      <c r="B17" s="15"/>
      <c r="C17" s="15"/>
      <c r="D17" s="15"/>
    </row>
    <row r="18" spans="1:8" x14ac:dyDescent="0.2">
      <c r="A18" s="1" t="s">
        <v>13</v>
      </c>
      <c r="C18" s="4"/>
      <c r="D18" s="4">
        <v>12118.56</v>
      </c>
      <c r="E18" s="4"/>
    </row>
    <row r="19" spans="1:8" x14ac:dyDescent="0.2">
      <c r="A19" s="1" t="s">
        <v>14</v>
      </c>
      <c r="C19" s="4"/>
      <c r="D19" s="4">
        <v>2567.64</v>
      </c>
      <c r="E19" s="4"/>
    </row>
    <row r="20" spans="1:8" x14ac:dyDescent="0.2">
      <c r="A20" s="1" t="s">
        <v>15</v>
      </c>
      <c r="C20" s="4"/>
      <c r="D20" s="4">
        <v>587.04</v>
      </c>
      <c r="E20" s="4"/>
    </row>
    <row r="21" spans="1:8" x14ac:dyDescent="0.2">
      <c r="A21" s="1" t="s">
        <v>12</v>
      </c>
      <c r="C21" s="4"/>
      <c r="D21" s="4">
        <v>348.8</v>
      </c>
      <c r="E21" s="4"/>
    </row>
    <row r="22" spans="1:8" x14ac:dyDescent="0.2">
      <c r="A22" s="1" t="s">
        <v>25</v>
      </c>
      <c r="C22" s="4"/>
      <c r="D22" s="8">
        <v>312.44</v>
      </c>
      <c r="E22" s="4"/>
    </row>
    <row r="23" spans="1:8" x14ac:dyDescent="0.2">
      <c r="C23" s="4"/>
      <c r="D23" s="4"/>
      <c r="E23" s="4">
        <f>SUM(D18:D22)</f>
        <v>15934.479999999998</v>
      </c>
    </row>
    <row r="24" spans="1:8" x14ac:dyDescent="0.2">
      <c r="A24" s="6" t="s">
        <v>21</v>
      </c>
      <c r="C24" s="4"/>
      <c r="D24" s="4"/>
      <c r="E24" s="4"/>
    </row>
    <row r="25" spans="1:8" x14ac:dyDescent="0.2">
      <c r="A25" s="1" t="s">
        <v>26</v>
      </c>
      <c r="C25" s="4"/>
      <c r="D25" s="4"/>
      <c r="E25" s="8">
        <v>2000</v>
      </c>
    </row>
    <row r="26" spans="1:8" ht="15.75" x14ac:dyDescent="0.25">
      <c r="B26" s="1" t="s">
        <v>24</v>
      </c>
      <c r="F26" s="7">
        <f>SUM(E23:E25)</f>
        <v>17934.479999999996</v>
      </c>
    </row>
    <row r="27" spans="1:8" x14ac:dyDescent="0.2">
      <c r="A27" s="6" t="s">
        <v>16</v>
      </c>
      <c r="D27" s="4"/>
      <c r="H27" s="1" t="s">
        <v>7</v>
      </c>
    </row>
    <row r="28" spans="1:8" x14ac:dyDescent="0.2">
      <c r="A28" s="1" t="s">
        <v>17</v>
      </c>
      <c r="D28" s="4">
        <v>1253.8900000000001</v>
      </c>
    </row>
    <row r="29" spans="1:8" x14ac:dyDescent="0.2">
      <c r="A29" s="1" t="s">
        <v>18</v>
      </c>
      <c r="D29" s="11">
        <v>4104.6400000000003</v>
      </c>
      <c r="E29" s="10" t="s">
        <v>27</v>
      </c>
      <c r="F29" s="4">
        <f>SUM(D28:D29)</f>
        <v>5358.5300000000007</v>
      </c>
    </row>
    <row r="30" spans="1:8" x14ac:dyDescent="0.2">
      <c r="D30" s="4"/>
    </row>
    <row r="31" spans="1:8" x14ac:dyDescent="0.2">
      <c r="A31" s="6" t="s">
        <v>19</v>
      </c>
      <c r="D31" s="4"/>
    </row>
    <row r="32" spans="1:8" x14ac:dyDescent="0.2">
      <c r="A32" s="1" t="s">
        <v>20</v>
      </c>
      <c r="D32" s="4">
        <v>3895.98</v>
      </c>
    </row>
    <row r="33" spans="1:6" x14ac:dyDescent="0.2">
      <c r="A33" s="1" t="s">
        <v>18</v>
      </c>
      <c r="D33" s="11">
        <v>956.07</v>
      </c>
      <c r="E33" s="10" t="s">
        <v>28</v>
      </c>
      <c r="F33" s="4">
        <f>SUM(D32:D33)</f>
        <v>4852.05</v>
      </c>
    </row>
    <row r="34" spans="1:6" x14ac:dyDescent="0.2">
      <c r="D34" s="4"/>
    </row>
    <row r="35" spans="1:6" x14ac:dyDescent="0.2">
      <c r="A35" s="1" t="s">
        <v>32</v>
      </c>
      <c r="D35" s="12">
        <v>250</v>
      </c>
    </row>
    <row r="36" spans="1:6" x14ac:dyDescent="0.2">
      <c r="A36" s="6" t="s">
        <v>22</v>
      </c>
      <c r="D36" s="12">
        <v>2500</v>
      </c>
      <c r="E36" s="1" t="s">
        <v>33</v>
      </c>
      <c r="F36" s="16">
        <f>250+2500</f>
        <v>2750</v>
      </c>
    </row>
    <row r="37" spans="1:6" ht="15.75" x14ac:dyDescent="0.25">
      <c r="B37" s="1" t="s">
        <v>23</v>
      </c>
      <c r="D37" s="4"/>
      <c r="F37" s="7">
        <v>10123.77</v>
      </c>
    </row>
    <row r="38" spans="1:6" x14ac:dyDescent="0.2">
      <c r="D38" s="4"/>
      <c r="F38" s="4"/>
    </row>
    <row r="40" spans="1:6" x14ac:dyDescent="0.2">
      <c r="A40" s="1" t="s">
        <v>8</v>
      </c>
      <c r="F40" s="4">
        <v>6300</v>
      </c>
    </row>
    <row r="42" spans="1:6" x14ac:dyDescent="0.2">
      <c r="A42" s="1" t="s">
        <v>9</v>
      </c>
    </row>
    <row r="44" spans="1:6" x14ac:dyDescent="0.2">
      <c r="A44" s="1" t="s">
        <v>38</v>
      </c>
    </row>
    <row r="45" spans="1:6" x14ac:dyDescent="0.2">
      <c r="A45" s="1" t="s">
        <v>39</v>
      </c>
    </row>
    <row r="46" spans="1:6" x14ac:dyDescent="0.2">
      <c r="A46" s="1" t="s">
        <v>40</v>
      </c>
    </row>
    <row r="48" spans="1:6" x14ac:dyDescent="0.2">
      <c r="D48" s="4"/>
    </row>
    <row r="49" spans="1:4" x14ac:dyDescent="0.2">
      <c r="D49" s="4"/>
    </row>
    <row r="50" spans="1:4" x14ac:dyDescent="0.2">
      <c r="A50" s="1" t="s">
        <v>34</v>
      </c>
      <c r="D50" s="4">
        <v>59415.43</v>
      </c>
    </row>
    <row r="51" spans="1:4" x14ac:dyDescent="0.2">
      <c r="A51" s="1" t="s">
        <v>10</v>
      </c>
      <c r="D51" s="8">
        <v>6332.45</v>
      </c>
    </row>
    <row r="52" spans="1:4" x14ac:dyDescent="0.2">
      <c r="D52" s="4">
        <f>SUM(+D50-D51)</f>
        <v>53082.98</v>
      </c>
    </row>
    <row r="54" spans="1:4" x14ac:dyDescent="0.2">
      <c r="A54" s="1" t="s">
        <v>41</v>
      </c>
      <c r="D54" s="4">
        <v>63223.42</v>
      </c>
    </row>
    <row r="55" spans="1:4" x14ac:dyDescent="0.2">
      <c r="A55" s="1" t="s">
        <v>10</v>
      </c>
      <c r="D55" s="8">
        <v>-6296.53</v>
      </c>
    </row>
    <row r="56" spans="1:4" x14ac:dyDescent="0.2">
      <c r="D56" s="4">
        <f>SUM(D54:D55)</f>
        <v>56926.89</v>
      </c>
    </row>
  </sheetData>
  <mergeCells count="3">
    <mergeCell ref="A1:G1"/>
    <mergeCell ref="A2:G2"/>
    <mergeCell ref="A3:G3"/>
  </mergeCells>
  <pageMargins left="0.45" right="0.4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Wickiup Water District</dc:creator>
  <cp:lastModifiedBy>Michelle Wickiup Water District</cp:lastModifiedBy>
  <cp:lastPrinted>2026-07-10T21:02:22Z</cp:lastPrinted>
  <dcterms:created xsi:type="dcterms:W3CDTF">2026-02-06T23:09:54Z</dcterms:created>
  <dcterms:modified xsi:type="dcterms:W3CDTF">2026-07-10T21:02:51Z</dcterms:modified>
</cp:coreProperties>
</file>